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20" yWindow="465" windowWidth="7335" windowHeight="4050"/>
  </bookViews>
  <sheets>
    <sheet name="Лист1" sheetId="1" r:id="rId1"/>
    <sheet name="Личности в истории информатики" sheetId="2" r:id="rId2"/>
  </sheets>
  <calcPr calcId="124519"/>
</workbook>
</file>

<file path=xl/calcChain.xml><?xml version="1.0" encoding="utf-8"?>
<calcChain xmlns="http://schemas.openxmlformats.org/spreadsheetml/2006/main">
  <c r="H12" i="1"/>
  <c r="E12"/>
  <c r="E11"/>
  <c r="H10"/>
  <c r="E10"/>
  <c r="H9"/>
  <c r="E9"/>
  <c r="H8"/>
  <c r="E8"/>
  <c r="E7"/>
  <c r="E6"/>
  <c r="H4"/>
  <c r="E4"/>
  <c r="H3"/>
  <c r="E3"/>
  <c r="L2"/>
  <c r="M1"/>
  <c r="K1"/>
  <c r="J1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0"/>
            <color rgb="FF000000"/>
            <rFont val="Arial"/>
          </rPr>
          <t>можно пропустить, но все-таки попробуйте как-нибудь...
	-Татьяна Бурцева</t>
        </r>
      </text>
    </comment>
    <comment ref="G1" authorId="0">
      <text>
        <r>
          <rPr>
            <sz val="10"/>
            <color rgb="FF000000"/>
            <rFont val="Arial"/>
          </rPr>
          <t>Важно отметить, что создание облака тегов онлайн происходит при помощи Java, если данные не будут обработаны, то возможно, Вам придётся установить нужный плагин или использовать другой браузер.
Источник: http://matrixblog.ru/2014/10/30/sozdat-oblako-tegov-online-tagul/ Внимание! Права на публикацию материалов сайта находятся под охраной © http://matrixblog.ru
	-Татьяна Бурцева</t>
        </r>
      </text>
    </comment>
    <comment ref="G2" authorId="0">
      <text>
        <r>
          <rPr>
            <sz val="10"/>
            <color rgb="FF000000"/>
            <rFont val="Arial"/>
          </rPr>
          <t>не получается - пропустите, позже вспомните - попробуете...
	-Татьяна Бурцева</t>
        </r>
      </text>
    </comment>
  </commentList>
</comments>
</file>

<file path=xl/sharedStrings.xml><?xml version="1.0" encoding="utf-8"?>
<sst xmlns="http://schemas.openxmlformats.org/spreadsheetml/2006/main" count="90" uniqueCount="66">
  <si>
    <t>номер</t>
  </si>
  <si>
    <t>Фамилия, Имя</t>
  </si>
  <si>
    <t>e-mail</t>
  </si>
  <si>
    <t>Представление (рассылка#1)</t>
  </si>
  <si>
    <t>Облако слов (Рассылка#2), до 5.12</t>
  </si>
  <si>
    <t>до 17.12</t>
  </si>
  <si>
    <t>написали комментарий в блоге sov-infor.blogspot.ru</t>
  </si>
  <si>
    <t>Визитка</t>
  </si>
  <si>
    <t>Оцените полезность по 5-балльной системе</t>
  </si>
  <si>
    <t>создали "облако"</t>
  </si>
  <si>
    <t>ссылка на облако слов</t>
  </si>
  <si>
    <t>Где можно использовать сервис</t>
  </si>
  <si>
    <t>добавил(а) свои метки на общую карту, до 10.12</t>
  </si>
  <si>
    <t>создал(а) коды</t>
  </si>
  <si>
    <t>зарегистрироваться на сервисе http://www.myhistro.com</t>
  </si>
  <si>
    <t xml:space="preserve">Выбрана личность </t>
  </si>
  <si>
    <t>добавлено событие</t>
  </si>
  <si>
    <t>Бурцева Татьяна</t>
  </si>
  <si>
    <t>burcevatana@gmail.com</t>
  </si>
  <si>
    <t>да</t>
  </si>
  <si>
    <t>создание заданий для работы с определениями</t>
  </si>
  <si>
    <t xml:space="preserve">да, </t>
  </si>
  <si>
    <t>да (вкладка внизу- Личности в истории инфоматики)</t>
  </si>
  <si>
    <t>создала5  события, историю, в которую добавила эти два события</t>
  </si>
  <si>
    <t>Штепа Юлия</t>
  </si>
  <si>
    <t>shtepajul143@gmail.com</t>
  </si>
  <si>
    <t>учебной деятельности по ФГОС</t>
  </si>
  <si>
    <t>Бутонакова Ольга</t>
  </si>
  <si>
    <t>gadeniy@gmail.com</t>
  </si>
  <si>
    <t>Фоменко Михаил</t>
  </si>
  <si>
    <t>mihailfomenko4@gmail.com</t>
  </si>
  <si>
    <t>Михно Юлия</t>
  </si>
  <si>
    <t>yuyup1205@gmail.com</t>
  </si>
  <si>
    <t>нет</t>
  </si>
  <si>
    <t>Запорожец Наталья</t>
  </si>
  <si>
    <t>zaporogezna@gmail.com</t>
  </si>
  <si>
    <t xml:space="preserve">терминология по теме, словарные слова, найди лишнее </t>
  </si>
  <si>
    <t>Морилова Дарья</t>
  </si>
  <si>
    <t>rina.hunter123@gmail.com</t>
  </si>
  <si>
    <t>Кустовинов Николай</t>
  </si>
  <si>
    <t>Dios2992@gmail.com</t>
  </si>
  <si>
    <t>Юля Зонненберг</t>
  </si>
  <si>
    <t>julia.zonnenberg@gmail.com</t>
  </si>
  <si>
    <t>нет (выдает ошибку)</t>
  </si>
  <si>
    <t>http://timerime.com/en/timeline/3033394/++++++++/</t>
  </si>
  <si>
    <t>Дарья Овчинникова</t>
  </si>
  <si>
    <t>darrisha09@mail.ru</t>
  </si>
  <si>
    <t xml:space="preserve">да
</t>
  </si>
  <si>
    <t>Добавляйте личностей, если считаете нужным...</t>
  </si>
  <si>
    <t>Личности в истории</t>
  </si>
  <si>
    <t>Фамилия, имя выполняющего событие</t>
  </si>
  <si>
    <t>Блез Паскаль</t>
  </si>
  <si>
    <t>Чарлз Бэббидж</t>
  </si>
  <si>
    <t>Ада Лавлейс</t>
  </si>
  <si>
    <t>Джордж Буль</t>
  </si>
  <si>
    <t>Клод Шеннон</t>
  </si>
  <si>
    <t>Торвальдс Линус</t>
  </si>
  <si>
    <t>Джон фон Нейман</t>
  </si>
  <si>
    <t>Стив Джобс</t>
  </si>
  <si>
    <t>Алан Тьюринг</t>
  </si>
  <si>
    <t>Норберт Винер</t>
  </si>
  <si>
    <t>Билл Гейц</t>
  </si>
  <si>
    <t>Никлаус Вирт</t>
  </si>
  <si>
    <t>Андрей Марков</t>
  </si>
  <si>
    <t>Ко́нрад Цу́зе</t>
  </si>
  <si>
    <t>Ершов Андрей</t>
  </si>
</sst>
</file>

<file path=xl/styles.xml><?xml version="1.0" encoding="utf-8"?>
<styleSheet xmlns="http://schemas.openxmlformats.org/spreadsheetml/2006/main">
  <fonts count="23">
    <font>
      <sz val="10"/>
      <color rgb="FF000000"/>
      <name val="Arial"/>
    </font>
    <font>
      <sz val="14"/>
      <name val="Arial"/>
      <family val="2"/>
      <charset val="204"/>
    </font>
    <font>
      <sz val="10"/>
      <name val="Arial"/>
      <family val="2"/>
      <charset val="204"/>
    </font>
    <font>
      <u/>
      <sz val="14"/>
      <color rgb="FF0000FF"/>
      <name val="Arial"/>
      <family val="2"/>
      <charset val="204"/>
    </font>
    <font>
      <u/>
      <sz val="14"/>
      <color rgb="FF0000FF"/>
      <name val="Arial"/>
      <family val="2"/>
      <charset val="204"/>
    </font>
    <font>
      <u/>
      <sz val="14"/>
      <color rgb="FF0000FF"/>
      <name val="Arial"/>
      <family val="2"/>
      <charset val="204"/>
    </font>
    <font>
      <u/>
      <sz val="10"/>
      <color rgb="FF0000FF"/>
      <name val="Arial"/>
      <family val="2"/>
      <charset val="204"/>
    </font>
    <font>
      <u/>
      <sz val="10"/>
      <color rgb="FF0000FF"/>
      <name val="Arial"/>
      <family val="2"/>
      <charset val="204"/>
    </font>
    <font>
      <u/>
      <sz val="10"/>
      <color rgb="FF0000FF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777777"/>
      <name val="'normal arial'"/>
    </font>
    <font>
      <u/>
      <sz val="10"/>
      <color rgb="FF0000FF"/>
      <name val="Arial"/>
      <family val="2"/>
      <charset val="204"/>
    </font>
    <font>
      <u/>
      <sz val="10"/>
      <color rgb="FF0000FF"/>
      <name val="Arial"/>
      <family val="2"/>
      <charset val="204"/>
    </font>
    <font>
      <u/>
      <sz val="11"/>
      <color rgb="FF0077CC"/>
      <name val="Arial"/>
      <family val="2"/>
      <charset val="204"/>
    </font>
    <font>
      <u/>
      <sz val="10"/>
      <color rgb="FF0000FF"/>
      <name val="Arial"/>
      <family val="2"/>
      <charset val="204"/>
    </font>
    <font>
      <u/>
      <sz val="10"/>
      <color rgb="FF0000FF"/>
      <name val="Arial"/>
      <family val="2"/>
      <charset val="204"/>
    </font>
    <font>
      <u/>
      <sz val="10"/>
      <color rgb="FF0000FF"/>
      <name val="Arial"/>
      <family val="2"/>
      <charset val="204"/>
    </font>
    <font>
      <sz val="12"/>
      <color rgb="FF000000"/>
      <name val="Roboto"/>
    </font>
    <font>
      <u/>
      <sz val="10"/>
      <color rgb="FF0000FF"/>
      <name val="Arial"/>
      <family val="2"/>
      <charset val="204"/>
    </font>
    <font>
      <sz val="10"/>
      <color rgb="FF0000FF"/>
      <name val="Arial"/>
      <family val="2"/>
      <charset val="204"/>
    </font>
    <font>
      <u/>
      <sz val="10"/>
      <color rgb="FF0000FF"/>
      <name val="Arial"/>
      <family val="2"/>
      <charset val="204"/>
    </font>
    <font>
      <sz val="18"/>
      <name val="Arial"/>
      <family val="2"/>
      <charset val="204"/>
    </font>
    <font>
      <b/>
      <sz val="1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B6D7A8"/>
        <bgColor rgb="FFB6D7A8"/>
      </patternFill>
    </fill>
    <fill>
      <patternFill patternType="solid">
        <fgColor rgb="FFF1C232"/>
        <bgColor rgb="FFF1C232"/>
      </patternFill>
    </fill>
    <fill>
      <patternFill patternType="solid">
        <fgColor rgb="FF93C47D"/>
        <bgColor rgb="FF93C47D"/>
      </patternFill>
    </fill>
    <fill>
      <patternFill patternType="solid">
        <fgColor rgb="FFF9CB9C"/>
        <bgColor rgb="FFF9CB9C"/>
      </patternFill>
    </fill>
    <fill>
      <patternFill patternType="solid">
        <fgColor rgb="FFEA9999"/>
        <bgColor rgb="FFEA9999"/>
      </patternFill>
    </fill>
    <fill>
      <patternFill patternType="solid">
        <fgColor rgb="FFD5A6BD"/>
        <bgColor rgb="FFD5A6BD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EAD1DC"/>
        <bgColor rgb="FFEAD1DC"/>
      </patternFill>
    </fill>
    <fill>
      <patternFill patternType="solid">
        <fgColor rgb="FFEEEEEE"/>
        <bgColor rgb="FFEEEEEE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3" fillId="5" borderId="0" xfId="0" applyFont="1" applyFill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wrapText="1"/>
    </xf>
    <xf numFmtId="0" fontId="2" fillId="4" borderId="6" xfId="0" applyFont="1" applyFill="1" applyBorder="1" applyAlignment="1">
      <alignment wrapText="1"/>
    </xf>
    <xf numFmtId="0" fontId="2" fillId="5" borderId="6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6" fillId="2" borderId="6" xfId="0" applyFont="1" applyFill="1" applyBorder="1" applyAlignment="1">
      <alignment wrapText="1"/>
    </xf>
    <xf numFmtId="0" fontId="2" fillId="6" borderId="6" xfId="0" applyFont="1" applyFill="1" applyBorder="1" applyAlignment="1">
      <alignment wrapText="1"/>
    </xf>
    <xf numFmtId="0" fontId="2" fillId="7" borderId="0" xfId="0" applyFont="1" applyFill="1" applyAlignment="1">
      <alignment wrapText="1"/>
    </xf>
    <xf numFmtId="0" fontId="2" fillId="0" borderId="6" xfId="0" applyFont="1" applyBorder="1" applyAlignment="1"/>
    <xf numFmtId="0" fontId="2" fillId="8" borderId="6" xfId="0" applyFont="1" applyFill="1" applyBorder="1" applyAlignment="1"/>
    <xf numFmtId="0" fontId="7" fillId="8" borderId="6" xfId="0" applyFont="1" applyFill="1" applyBorder="1" applyAlignment="1"/>
    <xf numFmtId="0" fontId="2" fillId="8" borderId="6" xfId="0" applyFont="1" applyFill="1" applyBorder="1" applyAlignment="1">
      <alignment wrapText="1"/>
    </xf>
    <xf numFmtId="0" fontId="8" fillId="8" borderId="6" xfId="0" applyFont="1" applyFill="1" applyBorder="1"/>
    <xf numFmtId="0" fontId="9" fillId="8" borderId="0" xfId="0" applyFont="1" applyFill="1" applyAlignment="1">
      <alignment wrapText="1"/>
    </xf>
    <xf numFmtId="0" fontId="10" fillId="9" borderId="0" xfId="0" applyFont="1" applyFill="1" applyAlignment="1"/>
    <xf numFmtId="0" fontId="11" fillId="0" borderId="6" xfId="0" applyFont="1" applyBorder="1"/>
    <xf numFmtId="0" fontId="2" fillId="0" borderId="6" xfId="0" applyFont="1" applyBorder="1" applyAlignment="1">
      <alignment wrapText="1"/>
    </xf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12" fillId="0" borderId="6" xfId="0" applyFont="1" applyBorder="1" applyAlignment="1"/>
    <xf numFmtId="0" fontId="13" fillId="9" borderId="0" xfId="0" applyFont="1" applyFill="1" applyAlignment="1"/>
    <xf numFmtId="0" fontId="14" fillId="10" borderId="0" xfId="0" applyFont="1" applyFill="1" applyAlignment="1"/>
    <xf numFmtId="0" fontId="2" fillId="10" borderId="6" xfId="0" applyFont="1" applyFill="1" applyBorder="1" applyAlignment="1"/>
    <xf numFmtId="0" fontId="15" fillId="10" borderId="6" xfId="0" applyFont="1" applyFill="1" applyBorder="1"/>
    <xf numFmtId="0" fontId="2" fillId="10" borderId="6" xfId="0" applyFont="1" applyFill="1" applyBorder="1" applyAlignment="1">
      <alignment wrapText="1"/>
    </xf>
    <xf numFmtId="0" fontId="16" fillId="10" borderId="6" xfId="0" applyFont="1" applyFill="1" applyBorder="1" applyAlignment="1"/>
    <xf numFmtId="0" fontId="2" fillId="10" borderId="6" xfId="0" applyFont="1" applyFill="1" applyBorder="1" applyAlignment="1">
      <alignment wrapText="1"/>
    </xf>
    <xf numFmtId="0" fontId="2" fillId="10" borderId="6" xfId="0" applyFont="1" applyFill="1" applyBorder="1"/>
    <xf numFmtId="0" fontId="17" fillId="11" borderId="0" xfId="0" applyFont="1" applyFill="1" applyAlignment="1">
      <alignment horizontal="left"/>
    </xf>
    <xf numFmtId="0" fontId="18" fillId="0" borderId="0" xfId="0" applyFont="1" applyAlignment="1"/>
    <xf numFmtId="0" fontId="19" fillId="0" borderId="6" xfId="0" applyFont="1" applyBorder="1" applyAlignment="1"/>
    <xf numFmtId="0" fontId="20" fillId="0" borderId="6" xfId="0" applyFont="1" applyBorder="1" applyAlignment="1"/>
    <xf numFmtId="0" fontId="2" fillId="0" borderId="0" xfId="0" applyFont="1" applyAlignment="1"/>
    <xf numFmtId="0" fontId="21" fillId="0" borderId="0" xfId="0" applyFont="1" applyAlignment="1"/>
    <xf numFmtId="0" fontId="22" fillId="0" borderId="6" xfId="0" applyFont="1" applyBorder="1" applyAlignment="1"/>
    <xf numFmtId="0" fontId="22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2" fillId="0" borderId="5" xfId="0" applyFont="1" applyBorder="1"/>
    <xf numFmtId="0" fontId="1" fillId="3" borderId="2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4" xfId="0" applyFont="1" applyBorder="1"/>
    <xf numFmtId="0" fontId="1" fillId="4" borderId="0" xfId="0" applyFont="1" applyFill="1" applyAlignment="1">
      <alignment horizontal="center" wrapText="1"/>
    </xf>
    <xf numFmtId="0" fontId="0" fillId="0" borderId="0" xfId="0" applyFont="1" applyAlignment="1"/>
    <xf numFmtId="0" fontId="5" fillId="6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"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e.mail.ru/compose?To=Dios2992@gmail.com" TargetMode="External"/><Relationship Id="rId2" Type="http://schemas.openxmlformats.org/officeDocument/2006/relationships/hyperlink" Target="https://e.mail.ru/compose/?mailto=mailto%3arina.hunter123@gmail.com" TargetMode="External"/><Relationship Id="rId1" Type="http://schemas.openxmlformats.org/officeDocument/2006/relationships/hyperlink" Target="https://e.mail.ru/compose?To=yuyup1205@gmail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hyperlink" Target="http://timerime.com/en/timeline/3033394/++++++++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"/>
  <sheetViews>
    <sheetView tabSelected="1" workbookViewId="0">
      <selection sqref="A1:A2"/>
    </sheetView>
  </sheetViews>
  <sheetFormatPr defaultColWidth="14.42578125" defaultRowHeight="15.75" customHeight="1"/>
  <cols>
    <col min="1" max="1" width="7.28515625" customWidth="1"/>
    <col min="2" max="2" width="19.85546875" customWidth="1"/>
    <col min="3" max="3" width="28" customWidth="1"/>
    <col min="6" max="6" width="12.28515625" customWidth="1"/>
    <col min="7" max="7" width="9.7109375" customWidth="1"/>
    <col min="8" max="8" width="13.85546875" customWidth="1"/>
    <col min="9" max="9" width="18" customWidth="1"/>
    <col min="11" max="11" width="13" customWidth="1"/>
    <col min="14" max="14" width="10.140625" customWidth="1"/>
    <col min="15" max="15" width="11.140625" customWidth="1"/>
  </cols>
  <sheetData>
    <row r="1" spans="1:15" ht="54">
      <c r="A1" s="39" t="s">
        <v>0</v>
      </c>
      <c r="B1" s="39" t="s">
        <v>1</v>
      </c>
      <c r="C1" s="39" t="s">
        <v>2</v>
      </c>
      <c r="D1" s="41" t="s">
        <v>3</v>
      </c>
      <c r="E1" s="42"/>
      <c r="F1" s="43"/>
      <c r="G1" s="44" t="s">
        <v>4</v>
      </c>
      <c r="H1" s="45"/>
      <c r="I1" s="45"/>
      <c r="J1" s="1" t="str">
        <f>HYPERLINK("https://drive.google.com/open?id=19gn1sU0VHB-ZNgwlyDRrIChfdt8&amp;usp=sharing","Карта (рассылка#3)")</f>
        <v>Карта (рассылка#3)</v>
      </c>
      <c r="K1" s="2" t="str">
        <f>HYPERLINK("https://drive.google.com/file/d/0B0FmJFhs6DbwVVRtNUhpWC1FZk0/view?usp=sharing","QR-коды")</f>
        <v>QR-коды</v>
      </c>
      <c r="L1" s="3" t="s">
        <v>5</v>
      </c>
      <c r="M1" s="46" t="str">
        <f>HYPERLINK("http://wiki.tgl.net.ru/index.php/%D0%A1%D0%B5%D1%80%D0%B2%D0%B8%D1%81%D1%8B_%D1%81%D0%BE%D0%B7%D0%B4%D0%B0%D0%BD%D0%B8%D1%8F_%D0%BB%D0%B5%D0%BD%D1%82_%D0%B2%D1%80%D0%B5%D0%BC%D0%B5%D0%BD%D0%B8","Лента времени")</f>
        <v>Лента времени</v>
      </c>
      <c r="N1" s="42"/>
      <c r="O1" s="43"/>
    </row>
    <row r="2" spans="1:15" ht="57" customHeight="1">
      <c r="A2" s="40"/>
      <c r="B2" s="40"/>
      <c r="C2" s="40"/>
      <c r="D2" s="4" t="s">
        <v>6</v>
      </c>
      <c r="E2" s="4" t="s">
        <v>7</v>
      </c>
      <c r="F2" s="4" t="s">
        <v>8</v>
      </c>
      <c r="G2" s="5" t="s">
        <v>9</v>
      </c>
      <c r="H2" s="5" t="s">
        <v>10</v>
      </c>
      <c r="I2" s="5" t="s">
        <v>11</v>
      </c>
      <c r="J2" s="6" t="s">
        <v>12</v>
      </c>
      <c r="K2" s="7" t="s">
        <v>13</v>
      </c>
      <c r="L2" s="8" t="str">
        <f>HYPERLINK("https://docs.google.com/presentation/d/1TmJcVHfXQPIG2OSXc6p5ap6Bqa-CYJ9oMd9SOGJD8Hg/edit?usp=sharing","разместил(а) на презентацию")</f>
        <v>разместил(а) на презентацию</v>
      </c>
      <c r="M2" s="9" t="s">
        <v>14</v>
      </c>
      <c r="N2" s="10" t="s">
        <v>15</v>
      </c>
      <c r="O2" s="9" t="s">
        <v>16</v>
      </c>
    </row>
    <row r="3" spans="1:15" ht="37.5" customHeight="1">
      <c r="A3" s="11">
        <v>1</v>
      </c>
      <c r="B3" s="12" t="s">
        <v>17</v>
      </c>
      <c r="C3" s="12" t="s">
        <v>18</v>
      </c>
      <c r="D3" s="12" t="s">
        <v>19</v>
      </c>
      <c r="E3" s="13" t="str">
        <f>HYPERLINK("https://drive.google.com/file/d/0B0FmJFhs6DbwTXhnZ2d0dXJsX0E/view?usp=sharing","ссылка")</f>
        <v>ссылка</v>
      </c>
      <c r="F3" s="12">
        <v>3</v>
      </c>
      <c r="G3" s="14" t="s">
        <v>19</v>
      </c>
      <c r="H3" s="15" t="str">
        <f>HYPERLINK("https://drive.google.com/file/d/0B0FmJFhs6DbwdUpublVlQWFCeXc/view?usp=sharing","Облако слов")</f>
        <v>Облако слов</v>
      </c>
      <c r="I3" s="14" t="s">
        <v>20</v>
      </c>
      <c r="J3" s="14" t="s">
        <v>19</v>
      </c>
      <c r="K3" s="12" t="s">
        <v>19</v>
      </c>
      <c r="L3" s="12" t="s">
        <v>19</v>
      </c>
      <c r="M3" s="14" t="s">
        <v>21</v>
      </c>
      <c r="N3" s="14" t="s">
        <v>22</v>
      </c>
      <c r="O3" s="16" t="s">
        <v>23</v>
      </c>
    </row>
    <row r="4" spans="1:15" ht="36.75" customHeight="1">
      <c r="A4" s="11">
        <v>2</v>
      </c>
      <c r="B4" s="11" t="s">
        <v>24</v>
      </c>
      <c r="C4" s="17" t="s">
        <v>25</v>
      </c>
      <c r="D4" s="11" t="s">
        <v>19</v>
      </c>
      <c r="E4" s="18" t="str">
        <f>HYPERLINK("https://drive.google.com/file/d/0B_hXAPh6TAaORERnLW9hSGhFZW8/view?usp=sharing","визитка")</f>
        <v>визитка</v>
      </c>
      <c r="F4" s="11">
        <v>3</v>
      </c>
      <c r="G4" s="19" t="s">
        <v>19</v>
      </c>
      <c r="H4" s="18" t="str">
        <f>HYPERLINK("https://drive.google.com/file/d/0B_hXAPh6TAaOcFdvVWNyX21JZDQ/view?usp=sharing","Облако слов")</f>
        <v>Облако слов</v>
      </c>
      <c r="I4" s="19" t="s">
        <v>26</v>
      </c>
      <c r="J4" s="20"/>
      <c r="K4" s="20"/>
      <c r="L4" s="20"/>
      <c r="M4" s="20"/>
      <c r="N4" s="20"/>
      <c r="O4" s="20"/>
    </row>
    <row r="5" spans="1:15" ht="12.75">
      <c r="A5" s="11">
        <v>5</v>
      </c>
      <c r="B5" s="11" t="s">
        <v>27</v>
      </c>
      <c r="C5" s="11" t="s">
        <v>28</v>
      </c>
      <c r="D5" s="20"/>
      <c r="E5" s="20"/>
      <c r="F5" s="20"/>
      <c r="G5" s="21"/>
      <c r="H5" s="20"/>
      <c r="I5" s="21"/>
      <c r="J5" s="20"/>
      <c r="K5" s="20"/>
      <c r="L5" s="20"/>
      <c r="M5" s="20"/>
      <c r="N5" s="20"/>
      <c r="O5" s="20"/>
    </row>
    <row r="6" spans="1:15" ht="12.75">
      <c r="A6" s="11">
        <v>6</v>
      </c>
      <c r="B6" s="11" t="s">
        <v>29</v>
      </c>
      <c r="C6" s="17" t="s">
        <v>30</v>
      </c>
      <c r="D6" s="11" t="s">
        <v>19</v>
      </c>
      <c r="E6" s="22" t="str">
        <f>HYPERLINK("https://drive.google.com/open?id=0B_vLXb7-vKJSZGlaakg5YWgwUTA","визитка")</f>
        <v>визитка</v>
      </c>
      <c r="F6" s="20"/>
      <c r="G6" s="21"/>
      <c r="H6" s="20"/>
      <c r="I6" s="21"/>
      <c r="J6" s="20"/>
      <c r="K6" s="20"/>
      <c r="L6" s="20"/>
      <c r="M6" s="20"/>
      <c r="N6" s="20"/>
      <c r="O6" s="20"/>
    </row>
    <row r="7" spans="1:15" ht="14.25">
      <c r="A7" s="11">
        <v>7</v>
      </c>
      <c r="B7" s="11" t="s">
        <v>31</v>
      </c>
      <c r="C7" s="23" t="s">
        <v>32</v>
      </c>
      <c r="D7" s="11" t="s">
        <v>33</v>
      </c>
      <c r="E7" s="18" t="str">
        <f>HYPERLINK("https://drive.google.com/file/d/0B91U23i9y-zmS0lCc2hCOXkyTUU/view?usp=sharing","Визитка")</f>
        <v>Визитка</v>
      </c>
      <c r="F7" s="11">
        <v>4</v>
      </c>
      <c r="G7" s="21"/>
      <c r="H7" s="20"/>
      <c r="I7" s="21"/>
      <c r="J7" s="20"/>
      <c r="K7" s="20"/>
      <c r="L7" s="20"/>
      <c r="M7" s="20"/>
      <c r="N7" s="20"/>
      <c r="O7" s="20"/>
    </row>
    <row r="8" spans="1:15" ht="51">
      <c r="A8" s="11">
        <v>8</v>
      </c>
      <c r="B8" s="11" t="s">
        <v>34</v>
      </c>
      <c r="C8" s="17" t="s">
        <v>35</v>
      </c>
      <c r="D8" s="20"/>
      <c r="E8" s="22" t="str">
        <f>HYPERLINK("https://drive.google.com/open?id=0B4I9kPs4-6ikX3FGbEhBamRqMkk","Визитка")</f>
        <v>Визитка</v>
      </c>
      <c r="F8" s="11">
        <v>3</v>
      </c>
      <c r="G8" s="19" t="s">
        <v>19</v>
      </c>
      <c r="H8" s="22" t="str">
        <f>HYPERLINK("https://drive.google.com/open?id=0B4I9kPs4-6ikcmF6TVdMaUhCZDg","Облако слов")</f>
        <v>Облако слов</v>
      </c>
      <c r="I8" s="19" t="s">
        <v>36</v>
      </c>
      <c r="J8" s="11" t="s">
        <v>19</v>
      </c>
      <c r="K8" s="20"/>
      <c r="L8" s="20"/>
      <c r="M8" s="20"/>
      <c r="N8" s="20"/>
      <c r="O8" s="20"/>
    </row>
    <row r="9" spans="1:15" ht="12.75">
      <c r="A9" s="11">
        <v>9</v>
      </c>
      <c r="B9" s="11" t="s">
        <v>37</v>
      </c>
      <c r="C9" s="24" t="s">
        <v>38</v>
      </c>
      <c r="D9" s="25" t="s">
        <v>33</v>
      </c>
      <c r="E9" s="26" t="str">
        <f>HYPERLINK("https://drive.google.com/file/d/0Bw-hkhoqYERqTHRhaG51TzVfRHc/view?usp=sharing","Визитка")</f>
        <v>Визитка</v>
      </c>
      <c r="F9" s="25">
        <v>4</v>
      </c>
      <c r="G9" s="27" t="s">
        <v>19</v>
      </c>
      <c r="H9" s="28" t="str">
        <f>HYPERLINK("https://drive.google.com/file/d/0Bw-hkhoqYERqbUd3ZUxSN2RXSmc/view?usp=sharing","Облако слов")</f>
        <v>Облако слов</v>
      </c>
      <c r="I9" s="29"/>
      <c r="J9" s="25" t="s">
        <v>19</v>
      </c>
      <c r="K9" s="25" t="s">
        <v>19</v>
      </c>
      <c r="L9" s="25" t="s">
        <v>19</v>
      </c>
      <c r="M9" s="30"/>
      <c r="N9" s="30"/>
      <c r="O9" s="30"/>
    </row>
    <row r="10" spans="1:15" ht="15">
      <c r="A10" s="11">
        <v>10</v>
      </c>
      <c r="B10" s="31" t="s">
        <v>39</v>
      </c>
      <c r="C10" s="32" t="s">
        <v>40</v>
      </c>
      <c r="D10" s="11" t="s">
        <v>19</v>
      </c>
      <c r="E10" s="33" t="str">
        <f>HYPERLINK("https://drive.google.com/open?id=0B9s_eDd6_VQ8MTFWd0xXZTZLMmM ","Визитка")</f>
        <v>Визитка</v>
      </c>
      <c r="F10" s="11"/>
      <c r="G10" s="19" t="s">
        <v>19</v>
      </c>
      <c r="H10" s="18" t="str">
        <f>HYPERLINK("https://drive.google.com/open?id=0B9s_eDd6_VQ8UFZraXhESG9iYUU","Облако")</f>
        <v>Облако</v>
      </c>
      <c r="I10" s="21"/>
      <c r="J10" s="20"/>
      <c r="K10" s="20"/>
      <c r="L10" s="20"/>
      <c r="M10" s="20"/>
      <c r="N10" s="20"/>
      <c r="O10" s="20"/>
    </row>
    <row r="11" spans="1:15" ht="38.25">
      <c r="A11" s="11">
        <v>11</v>
      </c>
      <c r="B11" s="31" t="s">
        <v>41</v>
      </c>
      <c r="C11" s="17" t="s">
        <v>42</v>
      </c>
      <c r="D11" s="11" t="s">
        <v>19</v>
      </c>
      <c r="E11" s="33" t="str">
        <f>HYPERLINK("https://drive.google.com/open?id=0BzBCbdLUNVSfWmx3dkUtWTI2RFk","визитка")</f>
        <v>визитка</v>
      </c>
      <c r="F11" s="11">
        <v>4</v>
      </c>
      <c r="G11" s="19" t="s">
        <v>43</v>
      </c>
      <c r="H11" s="20"/>
      <c r="I11" s="21"/>
      <c r="J11" s="20"/>
      <c r="K11" s="20"/>
      <c r="L11" s="20"/>
      <c r="M11" s="34" t="s">
        <v>44</v>
      </c>
      <c r="N11" s="20"/>
      <c r="O11" s="20"/>
    </row>
    <row r="12" spans="1:15" ht="12.75">
      <c r="A12" s="11">
        <v>12</v>
      </c>
      <c r="B12" s="11" t="s">
        <v>45</v>
      </c>
      <c r="C12" s="11" t="s">
        <v>46</v>
      </c>
      <c r="D12" s="11" t="s">
        <v>33</v>
      </c>
      <c r="E12" s="18" t="str">
        <f>HYPERLINK("https://drive.google.com/open?id=0B0QaYYvXQxIvWUQ1YzU3YmM3OTA","визитка")</f>
        <v>визитка</v>
      </c>
      <c r="F12" s="11">
        <v>3</v>
      </c>
      <c r="G12" s="19" t="s">
        <v>19</v>
      </c>
      <c r="H12" s="18" t="str">
        <f>HYPERLINK("https://drive.google.com/open?id=0B0QaYYvXQxIvVTN3QmdhMjZBa1k","облако")</f>
        <v>облако</v>
      </c>
      <c r="I12" s="21"/>
      <c r="J12" s="11" t="s">
        <v>19</v>
      </c>
      <c r="K12" s="11" t="s">
        <v>47</v>
      </c>
      <c r="L12" s="20"/>
      <c r="M12" s="20"/>
      <c r="N12" s="20"/>
      <c r="O12" s="20"/>
    </row>
    <row r="13" spans="1:15" ht="12.7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</row>
    <row r="18" spans="5:5" ht="12.75">
      <c r="E18" s="35"/>
    </row>
  </sheetData>
  <mergeCells count="6">
    <mergeCell ref="M1:O1"/>
    <mergeCell ref="B1:B2"/>
    <mergeCell ref="A1:A2"/>
    <mergeCell ref="C1:C2"/>
    <mergeCell ref="D1:F1"/>
    <mergeCell ref="G1:I1"/>
  </mergeCells>
  <conditionalFormatting sqref="H12">
    <cfRule type="notContainsBlanks" dxfId="0" priority="1">
      <formula>LEN(TRIM(H12))&gt;0</formula>
    </cfRule>
  </conditionalFormatting>
  <hyperlinks>
    <hyperlink ref="C7" r:id="rId1"/>
    <hyperlink ref="C9" r:id="rId2"/>
    <hyperlink ref="C10" r:id="rId3"/>
    <hyperlink ref="M11" r:id="rId4"/>
  </hyperlinks>
  <pageMargins left="0.7" right="0.7" top="0.75" bottom="0.75" header="0.3" footer="0.3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0"/>
  <sheetViews>
    <sheetView workbookViewId="0"/>
  </sheetViews>
  <sheetFormatPr defaultColWidth="14.42578125" defaultRowHeight="15.75" customHeight="1"/>
  <cols>
    <col min="1" max="1" width="34.42578125" customWidth="1"/>
    <col min="2" max="2" width="38.5703125" customWidth="1"/>
  </cols>
  <sheetData>
    <row r="1" spans="1:2" ht="15.75" customHeight="1">
      <c r="A1" s="36" t="s">
        <v>48</v>
      </c>
      <c r="B1" s="35"/>
    </row>
    <row r="2" spans="1:2" ht="15.75" customHeight="1">
      <c r="A2" s="37" t="s">
        <v>49</v>
      </c>
      <c r="B2" s="37" t="s">
        <v>50</v>
      </c>
    </row>
    <row r="3" spans="1:2" ht="15.75" customHeight="1">
      <c r="A3" s="11" t="s">
        <v>51</v>
      </c>
      <c r="B3" s="11" t="s">
        <v>17</v>
      </c>
    </row>
    <row r="4" spans="1:2" ht="15.75" customHeight="1">
      <c r="A4" s="11" t="s">
        <v>52</v>
      </c>
      <c r="B4" s="11" t="s">
        <v>17</v>
      </c>
    </row>
    <row r="5" spans="1:2" ht="15.75" customHeight="1">
      <c r="A5" s="11" t="s">
        <v>53</v>
      </c>
      <c r="B5" s="20"/>
    </row>
    <row r="6" spans="1:2" ht="15.75" customHeight="1">
      <c r="A6" s="11" t="s">
        <v>54</v>
      </c>
      <c r="B6" s="11" t="s">
        <v>17</v>
      </c>
    </row>
    <row r="7" spans="1:2" ht="15.75" customHeight="1">
      <c r="A7" s="11" t="s">
        <v>55</v>
      </c>
      <c r="B7" s="11" t="s">
        <v>17</v>
      </c>
    </row>
    <row r="8" spans="1:2" ht="15.75" customHeight="1">
      <c r="A8" s="11" t="s">
        <v>56</v>
      </c>
      <c r="B8" s="20"/>
    </row>
    <row r="9" spans="1:2" ht="15.75" customHeight="1">
      <c r="A9" s="11" t="s">
        <v>57</v>
      </c>
      <c r="B9" s="20"/>
    </row>
    <row r="10" spans="1:2" ht="15.75" customHeight="1">
      <c r="A10" s="11" t="s">
        <v>58</v>
      </c>
      <c r="B10" s="20"/>
    </row>
    <row r="11" spans="1:2" ht="15.75" customHeight="1">
      <c r="A11" s="11" t="s">
        <v>59</v>
      </c>
      <c r="B11" s="20"/>
    </row>
    <row r="12" spans="1:2" ht="15.75" customHeight="1">
      <c r="A12" s="11" t="s">
        <v>60</v>
      </c>
      <c r="B12" s="20"/>
    </row>
    <row r="13" spans="1:2" ht="15.75" customHeight="1">
      <c r="A13" s="11" t="s">
        <v>61</v>
      </c>
      <c r="B13" s="20"/>
    </row>
    <row r="14" spans="1:2" ht="15.75" customHeight="1">
      <c r="A14" s="11" t="s">
        <v>62</v>
      </c>
      <c r="B14" s="20"/>
    </row>
    <row r="15" spans="1:2" ht="15.75" customHeight="1">
      <c r="A15" s="11" t="s">
        <v>63</v>
      </c>
      <c r="B15" s="20"/>
    </row>
    <row r="16" spans="1:2" ht="15.75" customHeight="1">
      <c r="A16" s="38" t="s">
        <v>64</v>
      </c>
      <c r="B16" s="20"/>
    </row>
    <row r="17" spans="1:2" ht="15.75" customHeight="1">
      <c r="A17" s="11" t="s">
        <v>65</v>
      </c>
      <c r="B17" s="20"/>
    </row>
    <row r="18" spans="1:2" ht="15.75" customHeight="1">
      <c r="A18" s="20"/>
      <c r="B18" s="20"/>
    </row>
    <row r="19" spans="1:2" ht="15.75" customHeight="1">
      <c r="A19" s="20"/>
      <c r="B19" s="20"/>
    </row>
    <row r="20" spans="1:2" ht="15.75" customHeight="1">
      <c r="A20" s="20"/>
      <c r="B20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Личности в истории информатики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Таня</cp:lastModifiedBy>
  <dcterms:modified xsi:type="dcterms:W3CDTF">2017-08-27T16:27:40Z</dcterms:modified>
</cp:coreProperties>
</file>